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zwlppl.sharepoint.com/sites/ZarzadPZWLP/Shared Documents/PZWLP/09_RAPORTY_PZWLP/2026/Q2/"/>
    </mc:Choice>
  </mc:AlternateContent>
  <xr:revisionPtr revIDLastSave="31" documentId="14_{D9F1D966-7437-4DB8-91F9-CCD0D3274C9C}" xr6:coauthVersionLast="47" xr6:coauthVersionMax="47" xr10:uidLastSave="{EED37FCF-1670-410D-B198-FA71F0C4D5FD}"/>
  <bookViews>
    <workbookView xWindow="-108" yWindow="-108" windowWidth="23256" windowHeight="13896" xr2:uid="{00000000-000D-0000-FFFF-FFFF00000000}"/>
  </bookViews>
  <sheets>
    <sheet name="IV kw. 2025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/>
  <c r="C8" i="1"/>
  <c r="H8" i="1"/>
  <c r="J8" i="1"/>
  <c r="K8" i="1"/>
  <c r="L8" i="1"/>
  <c r="H16" i="1"/>
  <c r="M7" i="1" l="1"/>
  <c r="M6" i="1"/>
  <c r="B8" i="1"/>
  <c r="D8" i="1" l="1"/>
  <c r="E8" i="1"/>
  <c r="F8" i="1"/>
  <c r="M8" i="1" l="1"/>
</calcChain>
</file>

<file path=xl/sharedStrings.xml><?xml version="1.0" encoding="utf-8"?>
<sst xmlns="http://schemas.openxmlformats.org/spreadsheetml/2006/main" count="28" uniqueCount="26">
  <si>
    <t>Firma</t>
  </si>
  <si>
    <t>Business Lease</t>
  </si>
  <si>
    <t>Pełny wynajem długoterminowy - FSL</t>
  </si>
  <si>
    <t>Leasing z serwisem - LS</t>
  </si>
  <si>
    <t>Razem</t>
  </si>
  <si>
    <t>mLeasing</t>
  </si>
  <si>
    <t>Statystyka firm wynajmu długoterminowego (CFM)</t>
  </si>
  <si>
    <t>Statystyka firm wynajmu krótko i średnioterminowego (Rent a Car)</t>
  </si>
  <si>
    <t>NFM</t>
  </si>
  <si>
    <t>Wynajem krótko i średnioterminowy - 
STR &amp; MTR</t>
  </si>
  <si>
    <t>Hertz</t>
  </si>
  <si>
    <t>MHC Mobility</t>
  </si>
  <si>
    <t>Razem PZWLP</t>
  </si>
  <si>
    <t>Express Car Rental</t>
  </si>
  <si>
    <t>Grupa Masterlease</t>
  </si>
  <si>
    <t>Express</t>
  </si>
  <si>
    <t>Kaizen Rent</t>
  </si>
  <si>
    <t>Ayvens</t>
  </si>
  <si>
    <t>MM Rental Service</t>
  </si>
  <si>
    <t>99Rent</t>
  </si>
  <si>
    <t>Volkswagen Financial Services</t>
  </si>
  <si>
    <t>Alphabet</t>
  </si>
  <si>
    <t>Arval</t>
  </si>
  <si>
    <t>Carefleet</t>
  </si>
  <si>
    <t xml:space="preserve">Sixt Rent a Car </t>
  </si>
  <si>
    <t>Statystyki firm członkowskich PZWLP po IV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</si>
</sst>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1" fillId="0" borderId="0"/>
    <xf numFmtId="164" fontId="41" fillId="0" borderId="0" applyFont="0" applyFill="0" applyBorder="0" applyAlignment="0" applyProtection="0"/>
    <xf numFmtId="9" fontId="41" fillId="0" borderId="0" applyFont="0" applyFill="0" applyBorder="0" applyAlignment="0" applyProtection="0"/>
  </cellStyleXfs>
  <cellXfs count="46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39" fillId="0" borderId="0" xfId="0" applyFont="1"/>
    <xf numFmtId="0" fontId="40" fillId="0" borderId="0" xfId="0" applyFont="1"/>
    <xf numFmtId="0" fontId="42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6" fillId="5" borderId="18" xfId="0" applyFont="1" applyFill="1" applyBorder="1" applyAlignment="1">
      <alignment horizontal="center" vertical="center" wrapText="1"/>
    </xf>
    <xf numFmtId="3" fontId="35" fillId="5" borderId="22" xfId="0" applyNumberFormat="1" applyFont="1" applyFill="1" applyBorder="1" applyAlignment="1">
      <alignment horizontal="center" vertical="center"/>
    </xf>
    <xf numFmtId="0" fontId="37" fillId="0" borderId="1" xfId="1" applyFont="1" applyBorder="1"/>
    <xf numFmtId="0" fontId="37" fillId="0" borderId="2" xfId="1" applyFont="1" applyBorder="1"/>
    <xf numFmtId="0" fontId="36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8" fillId="3" borderId="0" xfId="0" applyFont="1" applyFill="1"/>
    <xf numFmtId="0" fontId="37" fillId="0" borderId="17" xfId="1" applyFont="1" applyBorder="1" applyAlignment="1">
      <alignment wrapText="1"/>
    </xf>
    <xf numFmtId="0" fontId="36" fillId="5" borderId="21" xfId="0" applyFont="1" applyFill="1" applyBorder="1" applyAlignment="1">
      <alignment horizontal="center" vertical="center" wrapText="1"/>
    </xf>
    <xf numFmtId="0" fontId="32" fillId="2" borderId="24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3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3" fontId="43" fillId="4" borderId="1" xfId="0" applyNumberFormat="1" applyFont="1" applyFill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5" fillId="28" borderId="25" xfId="1" applyFont="1" applyFill="1" applyBorder="1" applyAlignment="1">
      <alignment horizontal="center" vertical="center"/>
    </xf>
    <xf numFmtId="0" fontId="35" fillId="28" borderId="26" xfId="1" applyFont="1" applyFill="1" applyBorder="1" applyAlignment="1">
      <alignment horizontal="center" vertical="center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I6" sqref="I6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1" t="s">
        <v>25</v>
      </c>
      <c r="B1" s="42"/>
      <c r="C1" s="42"/>
      <c r="D1" s="42"/>
      <c r="E1" s="42"/>
      <c r="F1" s="42"/>
      <c r="G1" s="42"/>
      <c r="H1" s="43"/>
      <c r="I1" s="43"/>
      <c r="J1" s="43"/>
      <c r="K1" s="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44" t="s">
        <v>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6" t="s">
        <v>0</v>
      </c>
      <c r="B4" s="18" t="s">
        <v>17</v>
      </c>
      <c r="C4" s="18" t="s">
        <v>21</v>
      </c>
      <c r="D4" s="18" t="s">
        <v>22</v>
      </c>
      <c r="E4" s="18" t="s">
        <v>1</v>
      </c>
      <c r="F4" s="18" t="s">
        <v>23</v>
      </c>
      <c r="G4" s="18" t="s">
        <v>15</v>
      </c>
      <c r="H4" s="18" t="s">
        <v>14</v>
      </c>
      <c r="I4" s="18" t="s">
        <v>11</v>
      </c>
      <c r="J4" s="18" t="s">
        <v>5</v>
      </c>
      <c r="K4" s="18" t="s">
        <v>20</v>
      </c>
      <c r="L4" s="18" t="s">
        <v>8</v>
      </c>
      <c r="M4" s="31" t="s">
        <v>12</v>
      </c>
    </row>
    <row r="5" spans="1:24" ht="21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32"/>
    </row>
    <row r="6" spans="1:24" ht="24.6" customHeight="1">
      <c r="A6" s="21" t="s">
        <v>2</v>
      </c>
      <c r="B6" s="35">
        <v>39324</v>
      </c>
      <c r="C6" s="35">
        <v>8325</v>
      </c>
      <c r="D6" s="35">
        <v>79755</v>
      </c>
      <c r="E6" s="35">
        <v>4192</v>
      </c>
      <c r="F6" s="35">
        <v>16285</v>
      </c>
      <c r="G6" s="35">
        <v>6149</v>
      </c>
      <c r="H6" s="40">
        <v>23595</v>
      </c>
      <c r="I6" s="35">
        <v>13174</v>
      </c>
      <c r="J6" s="35">
        <v>22075</v>
      </c>
      <c r="K6" s="35">
        <v>53047</v>
      </c>
      <c r="L6" s="35">
        <v>4688</v>
      </c>
      <c r="M6" s="20">
        <f>SUM(B6:L6)</f>
        <v>270609</v>
      </c>
      <c r="O6" s="11"/>
      <c r="P6" s="11"/>
      <c r="Q6" s="11"/>
    </row>
    <row r="7" spans="1:24" ht="25.35" customHeight="1">
      <c r="A7" s="22" t="s">
        <v>3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3497</v>
      </c>
      <c r="I7" s="36">
        <v>0</v>
      </c>
      <c r="J7" s="36">
        <v>9129</v>
      </c>
      <c r="K7" s="36">
        <v>5283</v>
      </c>
      <c r="L7" s="36">
        <v>175</v>
      </c>
      <c r="M7" s="33">
        <f>SUM(B7:L7)</f>
        <v>18084</v>
      </c>
      <c r="O7" s="11"/>
      <c r="P7" s="11"/>
      <c r="Q7" s="11"/>
    </row>
    <row r="8" spans="1:24" ht="27.6" customHeight="1" thickBot="1">
      <c r="A8" s="23" t="s">
        <v>4</v>
      </c>
      <c r="B8" s="37">
        <f>SUM(B6:B7)</f>
        <v>39324</v>
      </c>
      <c r="C8" s="37">
        <f>SUM(C6:C7)</f>
        <v>8325</v>
      </c>
      <c r="D8" s="37">
        <f t="shared" ref="D8:E8" si="0">SUM(D6,D7)</f>
        <v>79755</v>
      </c>
      <c r="E8" s="37">
        <f t="shared" si="0"/>
        <v>4192</v>
      </c>
      <c r="F8" s="37">
        <f t="shared" ref="F8:L8" si="1">SUM(F6,F7)</f>
        <v>16285</v>
      </c>
      <c r="G8" s="37">
        <f t="shared" si="1"/>
        <v>6149</v>
      </c>
      <c r="H8" s="37">
        <f t="shared" si="1"/>
        <v>27092</v>
      </c>
      <c r="I8" s="37">
        <f t="shared" si="1"/>
        <v>13174</v>
      </c>
      <c r="J8" s="37">
        <f t="shared" si="1"/>
        <v>31204</v>
      </c>
      <c r="K8" s="37">
        <f t="shared" si="1"/>
        <v>58330</v>
      </c>
      <c r="L8" s="37">
        <f t="shared" si="1"/>
        <v>4863</v>
      </c>
      <c r="M8" s="34">
        <f>SUM(B8:L8)</f>
        <v>288693</v>
      </c>
      <c r="O8" s="11"/>
      <c r="P8" s="11"/>
      <c r="Q8" s="11"/>
    </row>
    <row r="9" spans="1:24" ht="21.6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O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>
      <c r="O12"/>
    </row>
    <row r="13" spans="1:24" ht="45.6" customHeight="1" thickBot="1">
      <c r="A13" s="44" t="s">
        <v>7</v>
      </c>
      <c r="B13" s="45"/>
      <c r="C13" s="45"/>
      <c r="D13" s="45"/>
      <c r="E13" s="45"/>
      <c r="F13" s="45"/>
      <c r="G13" s="45"/>
      <c r="H13" s="45"/>
      <c r="L13"/>
      <c r="M13"/>
      <c r="N13" s="7"/>
      <c r="O13" s="7"/>
    </row>
    <row r="14" spans="1:24" ht="79.349999999999994" customHeight="1" thickBot="1">
      <c r="A14" s="16" t="s">
        <v>0</v>
      </c>
      <c r="B14" s="17" t="s">
        <v>13</v>
      </c>
      <c r="C14" s="17" t="s">
        <v>10</v>
      </c>
      <c r="D14" s="17" t="s">
        <v>16</v>
      </c>
      <c r="E14" s="18" t="s">
        <v>24</v>
      </c>
      <c r="F14" s="15" t="s">
        <v>18</v>
      </c>
      <c r="G14" s="15" t="s">
        <v>19</v>
      </c>
      <c r="H14" s="19" t="s">
        <v>12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4"/>
      <c r="H15" s="14"/>
    </row>
    <row r="16" spans="1:24" ht="37.35" customHeight="1" thickBot="1">
      <c r="A16" s="30" t="s">
        <v>9</v>
      </c>
      <c r="B16" s="38">
        <v>6257</v>
      </c>
      <c r="C16" s="38">
        <v>1894</v>
      </c>
      <c r="D16" s="38">
        <v>4400</v>
      </c>
      <c r="E16" s="39">
        <v>1558</v>
      </c>
      <c r="F16" s="38">
        <v>925</v>
      </c>
      <c r="G16" s="38">
        <v>5055</v>
      </c>
      <c r="H16" s="10">
        <f>SUM(B16:G16)</f>
        <v>20089</v>
      </c>
      <c r="L16" s="11"/>
    </row>
    <row r="17" spans="1:8">
      <c r="A17" s="27"/>
      <c r="B17" s="27"/>
      <c r="C17" s="28"/>
      <c r="D17" s="28"/>
      <c r="E17" s="28"/>
      <c r="F17" s="28"/>
      <c r="G17" s="28"/>
      <c r="H17" s="28"/>
    </row>
    <row r="20" spans="1:8" ht="18">
      <c r="A20" s="9"/>
      <c r="B20"/>
      <c r="C20" s="12"/>
      <c r="D20"/>
      <c r="E20"/>
      <c r="F20"/>
      <c r="G20" s="12"/>
    </row>
  </sheetData>
  <mergeCells count="3">
    <mergeCell ref="A1:K1"/>
    <mergeCell ref="A3:M3"/>
    <mergeCell ref="A13:H13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5af1f-5c07-4eda-b286-dc70db61874a" xsi:nil="true"/>
    <lcf76f155ced4ddcb4097134ff3c332f xmlns="0779e5f0-e3fd-4253-ad0b-bd43fa3ff4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D157F15F82DE4EA6C9A7DF8E6ABA38" ma:contentTypeVersion="14" ma:contentTypeDescription="Utwórz nowy dokument." ma:contentTypeScope="" ma:versionID="8d89c28163aa05519e7a4901542a12fc">
  <xsd:schema xmlns:xsd="http://www.w3.org/2001/XMLSchema" xmlns:xs="http://www.w3.org/2001/XMLSchema" xmlns:p="http://schemas.microsoft.com/office/2006/metadata/properties" xmlns:ns2="0779e5f0-e3fd-4253-ad0b-bd43fa3ff4a5" xmlns:ns3="5ce5af1f-5c07-4eda-b286-dc70db61874a" targetNamespace="http://schemas.microsoft.com/office/2006/metadata/properties" ma:root="true" ma:fieldsID="1155da66e82966f911147a786cab63a0" ns2:_="" ns3:_="">
    <xsd:import namespace="0779e5f0-e3fd-4253-ad0b-bd43fa3ff4a5"/>
    <xsd:import namespace="5ce5af1f-5c07-4eda-b286-dc70db618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9e5f0-e3fd-4253-ad0b-bd43fa3ff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c3cd582-2766-472d-ab26-61d26379c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5af1f-5c07-4eda-b286-dc70db6187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06ffaa-5ccd-4bea-8500-10736c236ec0}" ma:internalName="TaxCatchAll" ma:showField="CatchAllData" ma:web="5ce5af1f-5c07-4eda-b286-dc70db618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3F5835-E1E2-4195-8ADD-C9F9DE910DB0}">
  <ds:schemaRefs>
    <ds:schemaRef ds:uri="http://schemas.microsoft.com/office/2006/metadata/properties"/>
    <ds:schemaRef ds:uri="http://schemas.microsoft.com/office/infopath/2007/PartnerControls"/>
    <ds:schemaRef ds:uri="5ce5af1f-5c07-4eda-b286-dc70db61874a"/>
    <ds:schemaRef ds:uri="0779e5f0-e3fd-4253-ad0b-bd43fa3ff4a5"/>
  </ds:schemaRefs>
</ds:datastoreItem>
</file>

<file path=customXml/itemProps2.xml><?xml version="1.0" encoding="utf-8"?>
<ds:datastoreItem xmlns:ds="http://schemas.openxmlformats.org/officeDocument/2006/customXml" ds:itemID="{B8979858-9B68-494C-869E-48A779EE4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5EA1EE-FA57-496D-BD3B-7F6DC56E9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9e5f0-e3fd-4253-ad0b-bd43fa3ff4a5"/>
    <ds:schemaRef ds:uri="5ce5af1f-5c07-4eda-b286-dc70db6187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kw. 2025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Piotr Staniewski | PZWLP</cp:lastModifiedBy>
  <cp:lastPrinted>2012-07-23T13:40:16Z</cp:lastPrinted>
  <dcterms:created xsi:type="dcterms:W3CDTF">2012-04-19T10:48:53Z</dcterms:created>
  <dcterms:modified xsi:type="dcterms:W3CDTF">2026-07-20T12:02:16Z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0x01010084D157F15F82DE4EA6C9A7DF8E6ABA38</vt:lpwstr>
  </property>
  <property fmtid="{D5CDD505-2E9C-101B-9397-08002B2CF9AE}" pid="10" name="MediaServiceImageTags">
    <vt:lpwstr/>
  </property>
</Properties>
</file>